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532" activeTab="0"/>
  </bookViews>
  <sheets>
    <sheet name="Ostrovní systém - zadání" sheetId="1" r:id="rId1"/>
  </sheets>
  <definedNames>
    <definedName name="_xlnm.Print_Area" localSheetId="0">'Ostrovní systém - zadání'!$A$1:$I$41</definedName>
  </definedNames>
  <calcPr fullCalcOnLoad="1"/>
</workbook>
</file>

<file path=xl/comments1.xml><?xml version="1.0" encoding="utf-8"?>
<comments xmlns="http://schemas.openxmlformats.org/spreadsheetml/2006/main">
  <authors>
    <author>Michalička</author>
  </authors>
  <commentList>
    <comment ref="C14" authorId="0">
      <text>
        <r>
          <rPr>
            <sz val="8"/>
            <rFont val="Tahoma"/>
            <family val="2"/>
          </rPr>
          <t>Automaticky se vyplní průměrná spotřeba, kterou lze ale přepsat dle skutečnosti</t>
        </r>
      </text>
    </comment>
  </commentList>
</comments>
</file>

<file path=xl/sharedStrings.xml><?xml version="1.0" encoding="utf-8"?>
<sst xmlns="http://schemas.openxmlformats.org/spreadsheetml/2006/main" count="82" uniqueCount="70">
  <si>
    <t>počet</t>
  </si>
  <si>
    <t>jedn.příkon</t>
  </si>
  <si>
    <t>celk.příkon</t>
  </si>
  <si>
    <t>hodin / den</t>
  </si>
  <si>
    <t>Spotřeba / den</t>
  </si>
  <si>
    <t>-</t>
  </si>
  <si>
    <t>W</t>
  </si>
  <si>
    <t>Wh</t>
  </si>
  <si>
    <t>Rádio</t>
  </si>
  <si>
    <t>Úsporná žárovka 7W</t>
  </si>
  <si>
    <t>Úsporná žárovka 11W</t>
  </si>
  <si>
    <t>LED žárovka 4W</t>
  </si>
  <si>
    <t>Set top box</t>
  </si>
  <si>
    <t>Satelit</t>
  </si>
  <si>
    <t>Počítač stolní</t>
  </si>
  <si>
    <t>Notebook</t>
  </si>
  <si>
    <t>Televize úhl.50cm</t>
  </si>
  <si>
    <t>Televize LCD úhl.100cm</t>
  </si>
  <si>
    <t>Varná konvice</t>
  </si>
  <si>
    <t>Lednička malá A++</t>
  </si>
  <si>
    <t>Lednice velká A++</t>
  </si>
  <si>
    <t>Čerpadlo oběhové</t>
  </si>
  <si>
    <t>Čerpadlo ze studně</t>
  </si>
  <si>
    <t>Jiný spotřebič …</t>
  </si>
  <si>
    <t>Tiskárna inkoust (standby)</t>
  </si>
  <si>
    <t>Pračka malá A++ (1 vyprání)</t>
  </si>
  <si>
    <t xml:space="preserve">Elektrická topná rohož </t>
  </si>
  <si>
    <t>Provozované spotřebiče včetně doby jejich provozu</t>
  </si>
  <si>
    <t>Využití objektu</t>
  </si>
  <si>
    <t>Frekvence využívání</t>
  </si>
  <si>
    <t>Každý den</t>
  </si>
  <si>
    <t>Pouze víkendy</t>
  </si>
  <si>
    <t>3-4 dny v týdnu</t>
  </si>
  <si>
    <t>Méně než 1x týdně</t>
  </si>
  <si>
    <t>Celoročně</t>
  </si>
  <si>
    <t>Sezónně (jaro-podzim)</t>
  </si>
  <si>
    <t>Pouze v létě</t>
  </si>
  <si>
    <t>Zejména v zimě</t>
  </si>
  <si>
    <t>Ostatní volitelné spotřebiče</t>
  </si>
  <si>
    <t>Vysavač</t>
  </si>
  <si>
    <t>CELKEM SPOTŘEBA ZA 1 DEN [Wh]</t>
  </si>
  <si>
    <t>Orientace střechy</t>
  </si>
  <si>
    <t>Sklon střechy</t>
  </si>
  <si>
    <t>Ulice, č.p.</t>
  </si>
  <si>
    <t>°</t>
  </si>
  <si>
    <t>Ostrovní fotovoltaický systém - zadání parametrů</t>
  </si>
  <si>
    <t>PSČ, město</t>
  </si>
  <si>
    <t>Objednatel - jméno</t>
  </si>
  <si>
    <t>Poznámky</t>
  </si>
  <si>
    <t>kolik stupňů je odklon od Jihu (+ je na západ)</t>
  </si>
  <si>
    <t xml:space="preserve">Krytina </t>
  </si>
  <si>
    <t>380 V AC (3f)</t>
  </si>
  <si>
    <t>230 V AC (1f)</t>
  </si>
  <si>
    <t>Požadované napětí</t>
  </si>
  <si>
    <t>12 V DC</t>
  </si>
  <si>
    <t>24 V DC</t>
  </si>
  <si>
    <t>48 V DC</t>
  </si>
  <si>
    <t>Další parametry</t>
  </si>
  <si>
    <t xml:space="preserve">jaké: </t>
  </si>
  <si>
    <t>Pozor, nevkládejte ani nemažte řádky</t>
  </si>
  <si>
    <r>
      <t xml:space="preserve">Tabulku vyplňte a zašlete emailem na </t>
    </r>
    <r>
      <rPr>
        <i/>
        <u val="single"/>
        <sz val="10"/>
        <rFont val="Arial"/>
        <family val="2"/>
      </rPr>
      <t xml:space="preserve">solar@svp.cz </t>
    </r>
  </si>
  <si>
    <t>www.svp-solar.cz</t>
  </si>
  <si>
    <t>Požadovaný počet dní ostrovního provozu bez dobíjení</t>
  </si>
  <si>
    <r>
      <t xml:space="preserve">Spotřebiče                            </t>
    </r>
    <r>
      <rPr>
        <sz val="10"/>
        <rFont val="Arial"/>
        <family val="2"/>
      </rPr>
      <t>- vyberte z nabídky</t>
    </r>
  </si>
  <si>
    <t>Max.využitelná plocha</t>
  </si>
  <si>
    <t>Maximální požadovaný výkon [W]</t>
  </si>
  <si>
    <t>?</t>
  </si>
  <si>
    <t>Minimální požadovaný výkon [W]</t>
  </si>
  <si>
    <t>Maximální výše investice [Kč]</t>
  </si>
  <si>
    <t>V případě dotazů volejte 734 408 795 - David Hradecký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</si>
</sst>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36" applyAlignment="1" applyProtection="1">
      <alignment horizontal="right"/>
      <protection/>
    </xf>
    <xf numFmtId="0" fontId="12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0</xdr:row>
      <xdr:rowOff>0</xdr:rowOff>
    </xdr:from>
    <xdr:to>
      <xdr:col>8</xdr:col>
      <xdr:colOff>1409700</xdr:colOff>
      <xdr:row>2</xdr:row>
      <xdr:rowOff>57150</xdr:rowOff>
    </xdr:to>
    <xdr:pic>
      <xdr:nvPicPr>
        <xdr:cNvPr id="1" name="Picture 13" descr="SVP_SOLAR_mal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vp-solar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A42" sqref="A42"/>
    </sheetView>
  </sheetViews>
  <sheetFormatPr defaultColWidth="9.140625" defaultRowHeight="12.75"/>
  <cols>
    <col min="1" max="1" width="25.00390625" style="0" bestFit="1" customWidth="1"/>
    <col min="3" max="4" width="10.00390625" style="0" bestFit="1" customWidth="1"/>
    <col min="5" max="5" width="10.140625" style="0" bestFit="1" customWidth="1"/>
    <col min="6" max="6" width="13.28125" style="0" bestFit="1" customWidth="1"/>
    <col min="7" max="7" width="4.8515625" style="0" customWidth="1"/>
    <col min="8" max="8" width="21.421875" style="0" customWidth="1"/>
    <col min="9" max="9" width="21.28125" style="0" customWidth="1"/>
    <col min="15" max="15" width="25.00390625" style="0" bestFit="1" customWidth="1"/>
    <col min="16" max="16" width="17.00390625" style="0" bestFit="1" customWidth="1"/>
  </cols>
  <sheetData>
    <row r="1" spans="1:13" ht="18">
      <c r="A1" s="15" t="s">
        <v>45</v>
      </c>
      <c r="J1" s="30" t="s">
        <v>59</v>
      </c>
      <c r="K1" s="29"/>
      <c r="L1" s="29"/>
      <c r="M1" s="29"/>
    </row>
    <row r="2" ht="12.75">
      <c r="A2" s="3"/>
    </row>
    <row r="3" spans="1:9" ht="12.75">
      <c r="A3" s="6" t="s">
        <v>42</v>
      </c>
      <c r="B3" s="27"/>
      <c r="C3" t="s">
        <v>44</v>
      </c>
      <c r="D3" s="31" t="s">
        <v>50</v>
      </c>
      <c r="E3" s="36"/>
      <c r="F3" s="36"/>
      <c r="I3" s="5"/>
    </row>
    <row r="4" spans="1:9" ht="12.75">
      <c r="A4" s="6" t="s">
        <v>41</v>
      </c>
      <c r="B4" s="23"/>
      <c r="C4" s="22" t="s">
        <v>49</v>
      </c>
      <c r="H4" s="4" t="s">
        <v>64</v>
      </c>
      <c r="I4" s="35"/>
    </row>
    <row r="5" spans="1:6" ht="12.75">
      <c r="A5" s="4"/>
      <c r="B5" s="25"/>
      <c r="C5" s="26"/>
      <c r="D5" s="25"/>
      <c r="E5" s="25"/>
      <c r="F5" s="25"/>
    </row>
    <row r="6" spans="1:9" ht="12.75" customHeight="1">
      <c r="A6" s="6" t="s">
        <v>47</v>
      </c>
      <c r="B6" s="36"/>
      <c r="C6" s="36"/>
      <c r="D6" s="36"/>
      <c r="E6" s="36"/>
      <c r="F6" s="36"/>
      <c r="H6" s="4" t="s">
        <v>28</v>
      </c>
      <c r="I6" s="16" t="s">
        <v>35</v>
      </c>
    </row>
    <row r="7" spans="1:9" ht="12.75" customHeight="1">
      <c r="A7" s="6" t="s">
        <v>43</v>
      </c>
      <c r="B7" s="49"/>
      <c r="C7" s="50"/>
      <c r="D7" s="50"/>
      <c r="E7" s="50"/>
      <c r="F7" s="51"/>
      <c r="H7" s="3"/>
      <c r="I7" s="1"/>
    </row>
    <row r="8" spans="1:15" ht="12.75" customHeight="1">
      <c r="A8" s="6" t="s">
        <v>46</v>
      </c>
      <c r="B8" s="52"/>
      <c r="C8" s="53"/>
      <c r="D8" s="53"/>
      <c r="E8" s="53"/>
      <c r="F8" s="54"/>
      <c r="H8" s="4" t="s">
        <v>29</v>
      </c>
      <c r="I8" s="16" t="s">
        <v>31</v>
      </c>
      <c r="O8" t="s">
        <v>52</v>
      </c>
    </row>
    <row r="9" spans="1:15" ht="12.75">
      <c r="A9" s="4" t="s">
        <v>48</v>
      </c>
      <c r="B9" s="55"/>
      <c r="C9" s="55"/>
      <c r="D9" s="55"/>
      <c r="E9" s="55"/>
      <c r="F9" s="55"/>
      <c r="O9" t="s">
        <v>51</v>
      </c>
    </row>
    <row r="10" spans="1:15" ht="12.75">
      <c r="A10" s="7"/>
      <c r="B10" s="55"/>
      <c r="C10" s="55"/>
      <c r="D10" s="55"/>
      <c r="E10" s="55"/>
      <c r="F10" s="55"/>
      <c r="H10" s="4" t="s">
        <v>53</v>
      </c>
      <c r="I10" s="16" t="s">
        <v>52</v>
      </c>
      <c r="O10" t="s">
        <v>54</v>
      </c>
    </row>
    <row r="11" spans="1:15" ht="12.75">
      <c r="A11" s="7"/>
      <c r="B11" s="24"/>
      <c r="C11" s="24"/>
      <c r="D11" s="24"/>
      <c r="E11" s="24"/>
      <c r="F11" s="24"/>
      <c r="O11" t="s">
        <v>55</v>
      </c>
    </row>
    <row r="12" spans="1:15" ht="18">
      <c r="A12" s="15" t="s">
        <v>27</v>
      </c>
      <c r="B12" s="24"/>
      <c r="C12" s="24"/>
      <c r="D12" s="24"/>
      <c r="E12" s="24"/>
      <c r="F12" s="24"/>
      <c r="H12" s="28" t="s">
        <v>57</v>
      </c>
      <c r="O12" t="s">
        <v>56</v>
      </c>
    </row>
    <row r="13" ht="12.75">
      <c r="A13" s="3"/>
    </row>
    <row r="14" spans="1:9" ht="12.75">
      <c r="A14" s="44" t="s">
        <v>63</v>
      </c>
      <c r="B14" s="16" t="s">
        <v>0</v>
      </c>
      <c r="C14" s="34" t="s">
        <v>1</v>
      </c>
      <c r="D14" s="34" t="s">
        <v>2</v>
      </c>
      <c r="E14" s="16" t="s">
        <v>3</v>
      </c>
      <c r="F14" s="34" t="s">
        <v>4</v>
      </c>
      <c r="H14" s="41" t="s">
        <v>65</v>
      </c>
      <c r="I14" s="40" t="s">
        <v>66</v>
      </c>
    </row>
    <row r="15" spans="1:16" ht="12.75">
      <c r="A15" s="45"/>
      <c r="B15" s="16" t="s">
        <v>5</v>
      </c>
      <c r="C15" s="34" t="s">
        <v>6</v>
      </c>
      <c r="D15" s="34" t="s">
        <v>6</v>
      </c>
      <c r="E15" s="16" t="s">
        <v>5</v>
      </c>
      <c r="F15" s="34" t="s">
        <v>7</v>
      </c>
      <c r="G15" s="9"/>
      <c r="H15" s="42"/>
      <c r="I15" s="40"/>
      <c r="O15" t="s">
        <v>34</v>
      </c>
      <c r="P15" t="s">
        <v>30</v>
      </c>
    </row>
    <row r="16" spans="1:16" ht="12.75">
      <c r="A16" s="2" t="s">
        <v>9</v>
      </c>
      <c r="B16" s="8">
        <v>5</v>
      </c>
      <c r="C16" s="8">
        <f>IF(A16&lt;&gt;"",VLOOKUP(A16,$O$22:$P$41,2,FALSE),"")</f>
        <v>7</v>
      </c>
      <c r="D16" s="8">
        <f>IF(A16&lt;&gt;"",B16*C16,"")</f>
        <v>35</v>
      </c>
      <c r="E16" s="8">
        <v>5</v>
      </c>
      <c r="F16" s="19">
        <f>IF(A16&lt;&gt;"",D16*E16,"")</f>
        <v>175</v>
      </c>
      <c r="G16" s="9"/>
      <c r="H16" s="43"/>
      <c r="I16" s="40"/>
      <c r="O16" t="s">
        <v>35</v>
      </c>
      <c r="P16" t="s">
        <v>31</v>
      </c>
    </row>
    <row r="17" spans="1:16" ht="12.75">
      <c r="A17" s="2" t="s">
        <v>16</v>
      </c>
      <c r="B17" s="8">
        <v>1</v>
      </c>
      <c r="C17" s="8">
        <f aca="true" t="shared" si="0" ref="C17:C30">IF(A17&lt;&gt;"",VLOOKUP(A17,$O$22:$P$41,2,FALSE),"")</f>
        <v>80</v>
      </c>
      <c r="D17" s="8">
        <f aca="true" t="shared" si="1" ref="D17:D36">IF(A17&lt;&gt;"",B17*C17,"")</f>
        <v>80</v>
      </c>
      <c r="E17" s="8">
        <v>3</v>
      </c>
      <c r="F17" s="19">
        <f aca="true" t="shared" si="2" ref="F17:F36">IF(A17&lt;&gt;"",D17*E17,"")</f>
        <v>240</v>
      </c>
      <c r="G17" s="10"/>
      <c r="O17" t="s">
        <v>36</v>
      </c>
      <c r="P17" t="s">
        <v>32</v>
      </c>
    </row>
    <row r="18" spans="1:16" ht="12.75">
      <c r="A18" s="2" t="s">
        <v>12</v>
      </c>
      <c r="B18" s="8">
        <v>1</v>
      </c>
      <c r="C18" s="8">
        <f t="shared" si="0"/>
        <v>10</v>
      </c>
      <c r="D18" s="8">
        <f t="shared" si="1"/>
        <v>10</v>
      </c>
      <c r="E18" s="8">
        <v>3</v>
      </c>
      <c r="F18" s="19">
        <f t="shared" si="2"/>
        <v>30</v>
      </c>
      <c r="G18" s="7"/>
      <c r="H18" s="41" t="s">
        <v>67</v>
      </c>
      <c r="I18" s="40" t="s">
        <v>66</v>
      </c>
      <c r="O18" t="s">
        <v>37</v>
      </c>
      <c r="P18" t="s">
        <v>33</v>
      </c>
    </row>
    <row r="19" spans="1:9" ht="12.75">
      <c r="A19" s="2" t="s">
        <v>15</v>
      </c>
      <c r="B19" s="8">
        <v>1</v>
      </c>
      <c r="C19" s="8">
        <f t="shared" si="0"/>
        <v>90</v>
      </c>
      <c r="D19" s="8">
        <f t="shared" si="1"/>
        <v>90</v>
      </c>
      <c r="E19" s="8">
        <v>6</v>
      </c>
      <c r="F19" s="19">
        <f t="shared" si="2"/>
        <v>540</v>
      </c>
      <c r="G19" s="7"/>
      <c r="H19" s="42"/>
      <c r="I19" s="40"/>
    </row>
    <row r="20" spans="1:9" ht="12.75">
      <c r="A20" s="2" t="s">
        <v>19</v>
      </c>
      <c r="B20" s="8">
        <v>1</v>
      </c>
      <c r="C20" s="8">
        <f t="shared" si="0"/>
        <v>20</v>
      </c>
      <c r="D20" s="8">
        <f t="shared" si="1"/>
        <v>20</v>
      </c>
      <c r="E20" s="8">
        <v>24</v>
      </c>
      <c r="F20" s="19">
        <f t="shared" si="2"/>
        <v>480</v>
      </c>
      <c r="G20" s="7"/>
      <c r="H20" s="43"/>
      <c r="I20" s="40"/>
    </row>
    <row r="21" spans="1:16" ht="12.75">
      <c r="A21" s="2"/>
      <c r="B21" s="8"/>
      <c r="C21" s="8">
        <f t="shared" si="0"/>
      </c>
      <c r="D21" s="8">
        <f t="shared" si="1"/>
      </c>
      <c r="E21" s="8"/>
      <c r="F21" s="19">
        <f t="shared" si="2"/>
      </c>
      <c r="G21" s="7"/>
      <c r="O21" s="11"/>
      <c r="P21" s="11"/>
    </row>
    <row r="22" spans="1:16" ht="12.75">
      <c r="A22" s="2"/>
      <c r="B22" s="8"/>
      <c r="C22" s="8">
        <f t="shared" si="0"/>
      </c>
      <c r="D22" s="8">
        <f t="shared" si="1"/>
      </c>
      <c r="E22" s="8"/>
      <c r="F22" s="19">
        <f t="shared" si="2"/>
      </c>
      <c r="G22" s="7"/>
      <c r="H22" s="41" t="s">
        <v>68</v>
      </c>
      <c r="I22" s="40" t="s">
        <v>66</v>
      </c>
      <c r="O22" s="12" t="s">
        <v>9</v>
      </c>
      <c r="P22" s="11">
        <v>7</v>
      </c>
    </row>
    <row r="23" spans="1:16" ht="12.75">
      <c r="A23" s="2"/>
      <c r="B23" s="8"/>
      <c r="C23" s="8">
        <f t="shared" si="0"/>
      </c>
      <c r="D23" s="8">
        <f t="shared" si="1"/>
      </c>
      <c r="E23" s="8"/>
      <c r="F23" s="19">
        <f t="shared" si="2"/>
      </c>
      <c r="G23" s="7"/>
      <c r="H23" s="42"/>
      <c r="I23" s="40"/>
      <c r="O23" s="12" t="s">
        <v>10</v>
      </c>
      <c r="P23" s="11">
        <v>11</v>
      </c>
    </row>
    <row r="24" spans="1:16" ht="12.75">
      <c r="A24" s="2"/>
      <c r="B24" s="8"/>
      <c r="C24" s="8">
        <f t="shared" si="0"/>
      </c>
      <c r="D24" s="8">
        <f t="shared" si="1"/>
      </c>
      <c r="E24" s="8"/>
      <c r="F24" s="19">
        <f t="shared" si="2"/>
      </c>
      <c r="G24" s="7"/>
      <c r="H24" s="43"/>
      <c r="I24" s="40"/>
      <c r="O24" s="12" t="s">
        <v>11</v>
      </c>
      <c r="P24" s="11">
        <v>4</v>
      </c>
    </row>
    <row r="25" spans="1:16" ht="12.75">
      <c r="A25" s="2"/>
      <c r="B25" s="8"/>
      <c r="C25" s="8">
        <f t="shared" si="0"/>
      </c>
      <c r="D25" s="8">
        <f t="shared" si="1"/>
      </c>
      <c r="E25" s="8"/>
      <c r="F25" s="19">
        <f t="shared" si="2"/>
      </c>
      <c r="O25" s="12" t="s">
        <v>16</v>
      </c>
      <c r="P25" s="11">
        <v>80</v>
      </c>
    </row>
    <row r="26" spans="1:16" ht="12.75">
      <c r="A26" s="2"/>
      <c r="B26" s="8"/>
      <c r="C26" s="8">
        <f t="shared" si="0"/>
      </c>
      <c r="D26" s="8">
        <f t="shared" si="1"/>
      </c>
      <c r="E26" s="8"/>
      <c r="F26" s="19">
        <f t="shared" si="2"/>
      </c>
      <c r="H26" s="37" t="s">
        <v>62</v>
      </c>
      <c r="I26" s="40">
        <v>3</v>
      </c>
      <c r="O26" s="13" t="s">
        <v>17</v>
      </c>
      <c r="P26" s="11">
        <v>100</v>
      </c>
    </row>
    <row r="27" spans="1:16" ht="12.75">
      <c r="A27" s="2"/>
      <c r="B27" s="8"/>
      <c r="C27" s="8">
        <f t="shared" si="0"/>
      </c>
      <c r="D27" s="8">
        <f t="shared" si="1"/>
      </c>
      <c r="E27" s="8"/>
      <c r="F27" s="19">
        <f t="shared" si="2"/>
      </c>
      <c r="H27" s="38"/>
      <c r="I27" s="40"/>
      <c r="O27" s="12" t="s">
        <v>12</v>
      </c>
      <c r="P27" s="11">
        <v>10</v>
      </c>
    </row>
    <row r="28" spans="1:16" ht="12.75">
      <c r="A28" s="2"/>
      <c r="B28" s="8"/>
      <c r="C28" s="8">
        <f t="shared" si="0"/>
      </c>
      <c r="D28" s="8">
        <f t="shared" si="1"/>
      </c>
      <c r="E28" s="8"/>
      <c r="F28" s="19">
        <f t="shared" si="2"/>
      </c>
      <c r="H28" s="39"/>
      <c r="I28" s="40"/>
      <c r="O28" s="12" t="s">
        <v>13</v>
      </c>
      <c r="P28" s="11">
        <v>20</v>
      </c>
    </row>
    <row r="29" spans="1:16" ht="12.75">
      <c r="A29" s="2"/>
      <c r="B29" s="8"/>
      <c r="C29" s="8">
        <f t="shared" si="0"/>
      </c>
      <c r="D29" s="8">
        <f t="shared" si="1"/>
      </c>
      <c r="E29" s="8"/>
      <c r="F29" s="19">
        <f t="shared" si="2"/>
      </c>
      <c r="O29" s="12" t="s">
        <v>8</v>
      </c>
      <c r="P29" s="11">
        <v>17</v>
      </c>
    </row>
    <row r="30" spans="1:16" ht="12.75">
      <c r="A30" s="2"/>
      <c r="B30" s="8"/>
      <c r="C30" s="8">
        <f t="shared" si="0"/>
      </c>
      <c r="D30" s="8">
        <f t="shared" si="1"/>
      </c>
      <c r="E30" s="8"/>
      <c r="F30" s="19">
        <f t="shared" si="2"/>
      </c>
      <c r="O30" s="12" t="s">
        <v>14</v>
      </c>
      <c r="P30" s="11">
        <v>150</v>
      </c>
    </row>
    <row r="31" spans="1:16" ht="12.75">
      <c r="A31" s="46" t="s">
        <v>38</v>
      </c>
      <c r="B31" s="47"/>
      <c r="C31" s="47"/>
      <c r="D31" s="47"/>
      <c r="E31" s="47"/>
      <c r="F31" s="48"/>
      <c r="O31" s="12" t="s">
        <v>15</v>
      </c>
      <c r="P31" s="11">
        <v>90</v>
      </c>
    </row>
    <row r="32" spans="1:16" ht="12.75">
      <c r="A32" s="2"/>
      <c r="B32" s="8"/>
      <c r="C32" s="8"/>
      <c r="D32" s="8">
        <f t="shared" si="1"/>
      </c>
      <c r="E32" s="8"/>
      <c r="F32" s="14">
        <f t="shared" si="2"/>
      </c>
      <c r="O32" s="12" t="s">
        <v>24</v>
      </c>
      <c r="P32" s="11">
        <v>7</v>
      </c>
    </row>
    <row r="33" spans="1:16" ht="12.75">
      <c r="A33" s="2" t="s">
        <v>39</v>
      </c>
      <c r="B33" s="8">
        <v>1</v>
      </c>
      <c r="C33" s="8">
        <v>500</v>
      </c>
      <c r="D33" s="8">
        <f t="shared" si="1"/>
        <v>500</v>
      </c>
      <c r="E33" s="8">
        <v>0.3</v>
      </c>
      <c r="F33" s="19">
        <f t="shared" si="2"/>
        <v>150</v>
      </c>
      <c r="O33" s="12" t="s">
        <v>18</v>
      </c>
      <c r="P33" s="11">
        <v>1500</v>
      </c>
    </row>
    <row r="34" spans="1:16" ht="12.75">
      <c r="A34" s="2"/>
      <c r="B34" s="8"/>
      <c r="C34" s="8"/>
      <c r="D34" s="8">
        <f t="shared" si="1"/>
      </c>
      <c r="E34" s="8"/>
      <c r="F34" s="19">
        <f t="shared" si="2"/>
      </c>
      <c r="O34" s="12" t="s">
        <v>19</v>
      </c>
      <c r="P34" s="11">
        <v>20</v>
      </c>
    </row>
    <row r="35" spans="1:16" ht="12.75">
      <c r="A35" s="2"/>
      <c r="B35" s="8"/>
      <c r="C35" s="8"/>
      <c r="D35" s="8">
        <f t="shared" si="1"/>
      </c>
      <c r="E35" s="8"/>
      <c r="F35" s="19">
        <f t="shared" si="2"/>
      </c>
      <c r="O35" s="12" t="s">
        <v>20</v>
      </c>
      <c r="P35" s="11">
        <v>30</v>
      </c>
    </row>
    <row r="36" spans="1:16" ht="12.75">
      <c r="A36" s="2"/>
      <c r="B36" s="8"/>
      <c r="C36" s="8"/>
      <c r="D36" s="8">
        <f t="shared" si="1"/>
      </c>
      <c r="E36" s="8"/>
      <c r="F36" s="19">
        <f t="shared" si="2"/>
      </c>
      <c r="O36" s="12" t="s">
        <v>25</v>
      </c>
      <c r="P36" s="11">
        <v>900</v>
      </c>
    </row>
    <row r="37" spans="6:16" ht="13.5" thickBot="1">
      <c r="F37" s="20"/>
      <c r="O37" s="12" t="s">
        <v>21</v>
      </c>
      <c r="P37" s="11">
        <v>50</v>
      </c>
    </row>
    <row r="38" spans="1:16" ht="13.5" thickBot="1">
      <c r="A38" s="17" t="s">
        <v>40</v>
      </c>
      <c r="B38" s="18"/>
      <c r="C38" s="18"/>
      <c r="D38" s="18"/>
      <c r="E38" s="18"/>
      <c r="F38" s="21">
        <f>SUM(F16:F30)+SUM(F32:F36)</f>
        <v>1615</v>
      </c>
      <c r="O38" s="12" t="s">
        <v>22</v>
      </c>
      <c r="P38" s="11">
        <v>500</v>
      </c>
    </row>
    <row r="39" spans="15:16" ht="12.75">
      <c r="O39" s="12" t="s">
        <v>26</v>
      </c>
      <c r="P39" s="11">
        <v>100</v>
      </c>
    </row>
    <row r="40" spans="1:16" ht="12.75">
      <c r="A40" s="22" t="s">
        <v>60</v>
      </c>
      <c r="I40" s="33" t="s">
        <v>58</v>
      </c>
      <c r="O40" s="12" t="s">
        <v>23</v>
      </c>
      <c r="P40" s="11">
        <v>0</v>
      </c>
    </row>
    <row r="41" spans="1:6" ht="12.75">
      <c r="A41" s="56" t="s">
        <v>69</v>
      </c>
      <c r="F41" s="32" t="s">
        <v>61</v>
      </c>
    </row>
    <row r="43" spans="15:16" ht="12.75">
      <c r="O43" s="11"/>
      <c r="P43" s="11"/>
    </row>
    <row r="44" spans="15:16" ht="12.75">
      <c r="O44" s="11"/>
      <c r="P44" s="11"/>
    </row>
  </sheetData>
  <sheetProtection/>
  <mergeCells count="15">
    <mergeCell ref="A14:A15"/>
    <mergeCell ref="A31:F31"/>
    <mergeCell ref="B7:F7"/>
    <mergeCell ref="B8:F8"/>
    <mergeCell ref="B6:F6"/>
    <mergeCell ref="B9:F10"/>
    <mergeCell ref="E3:F3"/>
    <mergeCell ref="H26:H28"/>
    <mergeCell ref="I26:I28"/>
    <mergeCell ref="H14:H16"/>
    <mergeCell ref="I14:I16"/>
    <mergeCell ref="H18:H20"/>
    <mergeCell ref="I18:I20"/>
    <mergeCell ref="H22:H24"/>
    <mergeCell ref="I22:I24"/>
  </mergeCells>
  <dataValidations count="4">
    <dataValidation type="list" allowBlank="1" showInputMessage="1" showErrorMessage="1" sqref="I6">
      <formula1>$O$15:$O$19</formula1>
    </dataValidation>
    <dataValidation type="list" allowBlank="1" showInputMessage="1" showErrorMessage="1" sqref="I8">
      <formula1>$P$15:$P$19</formula1>
    </dataValidation>
    <dataValidation type="list" allowBlank="1" showInputMessage="1" showErrorMessage="1" sqref="A16:A30">
      <formula1>$O$21:$O$40</formula1>
    </dataValidation>
    <dataValidation type="list" allowBlank="1" showInputMessage="1" showErrorMessage="1" sqref="I10">
      <formula1>$O$8:$O$12</formula1>
    </dataValidation>
  </dataValidations>
  <hyperlinks>
    <hyperlink ref="F41" r:id="rId1" display="www.svp-solar.cz"/>
  </hyperlinks>
  <printOptions/>
  <pageMargins left="0.86" right="0.787401575" top="0.45" bottom="0.26" header="0.23" footer="0.18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SVP solar,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Ostrovní systém - zadání</dc:title>
  <dc:subject/>
  <dc:creator>Michalička David - SVP solar, s.r.o.</dc:creator>
  <cp:keywords>solární ostrovní systém</cp:keywords>
  <dc:description/>
  <cp:lastModifiedBy>Realizace</cp:lastModifiedBy>
  <cp:lastPrinted>2012-03-02T14:01:10Z</cp:lastPrinted>
  <dcterms:created xsi:type="dcterms:W3CDTF">2012-03-02T12:55:43Z</dcterms:created>
  <dcterms:modified xsi:type="dcterms:W3CDTF">2014-09-26T07:05:43Z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